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<sst xmlns="http://schemas.openxmlformats.org/spreadsheetml/2006/main" count="32" uniqueCount="28">
  <si>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工   程   清   单</t>
  </si>
  <si>
    <t>工程名称:儿科三楼GCP实验室微改造项目</t>
  </si>
  <si>
    <t>序号</t>
  </si>
  <si>
    <t>分部、分项工程名称：</t>
  </si>
  <si>
    <t>单位</t>
  </si>
  <si>
    <t>工程量</t>
  </si>
  <si>
    <t>主材单价</t>
  </si>
  <si>
    <t>人工费</t>
  </si>
  <si>
    <t>辅材费</t>
  </si>
  <si>
    <t>总计</t>
  </si>
  <si>
    <t>备 注</t>
  </si>
  <si>
    <t>瓷粉3.6*5.2*2+2.95*3.6*2+5.2*2.95+4.9*1.6*2+3.1*1.6*2+2.7*3.6*2+3.6*4*2.2+（5.6*3.5*2+3.6*3.3*2）*8+3.3*3.6*8+2.7*3.6*2+3.6*4*2.2</t>
  </si>
  <si>
    <t>M2</t>
  </si>
  <si>
    <t>拆除玻璃5.2*2.8+5.6*2.7</t>
  </si>
  <si>
    <t>拆除木地板3.1*4.9</t>
  </si>
  <si>
    <t>新装防盗门1.18*2.7（带指纹密码锁）</t>
  </si>
  <si>
    <t>道</t>
  </si>
  <si>
    <t>套装门1*2</t>
  </si>
  <si>
    <t>新做地胶5.2*2.95+5.2*5.1+3.6*5.2+3.3*5.6+3.1*4.9+5.2*2.8</t>
  </si>
  <si>
    <t>更换地脚线</t>
  </si>
  <si>
    <t>M</t>
  </si>
  <si>
    <t>外运垃圾</t>
  </si>
  <si>
    <t>项</t>
  </si>
  <si>
    <t>总合计</t>
  </si>
  <si>
    <t>元</t>
  </si>
  <si>
    <t>总计金额</t>
  </si>
  <si>
    <t>小写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</si>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</sst>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20"/>
      <name val="黑体"/>
      <charset val="134"/>
    </font>
    <font>
      <sz val="12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selection activeCell="A2" sqref="A2:I2"/>
    </sheetView>
  </sheetViews>
  <sheetFormatPr defaultColWidth="8.89166666666667" defaultRowHeight="13.5"/>
  <cols>
    <col min="1" max="1" width="8.89166666666667" style="5"/>
    <col min="2" max="2" width="34" style="5" customWidth="1"/>
    <col min="3" max="3" width="8.89166666666667" style="5"/>
    <col min="4" max="4" width="9.44166666666667" style="5"/>
    <col min="5" max="5" width="10.6666666666667" style="5"/>
    <col min="6" max="6" width="11.3333333333333" style="5" customWidth="1"/>
    <col min="7" max="7" width="8.89166666666667" style="5"/>
    <col min="8" max="8" width="11.3416666666667" style="5" customWidth="1"/>
    <col min="9" max="9" width="17.9833333333333" style="6" customWidth="1"/>
    <col min="10" max="16384" width="8.89166666666667" style="5"/>
  </cols>
  <sheetData>
    <row r="1" s="1" customFormat="1" ht="24.75" customHeight="1" spans="1:24">
      <c r="A1" s="7" t="s">
        <v>0</v>
      </c>
      <c r="B1" s="8"/>
      <c r="C1" s="8"/>
      <c r="D1" s="8"/>
      <c r="E1" s="8"/>
      <c r="F1" s="8"/>
      <c r="G1" s="8"/>
      <c r="H1" s="8"/>
      <c r="I1" s="9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="2" customFormat="1" ht="24.75" customHeight="1" spans="1:24">
      <c r="A2" s="10" t="s">
        <v>1</v>
      </c>
      <c r="B2" s="8"/>
      <c r="C2" s="8"/>
      <c r="D2" s="8"/>
      <c r="E2" s="8"/>
      <c r="F2" s="8"/>
      <c r="G2" s="8"/>
      <c r="H2" s="8"/>
      <c r="I2" s="9"/>
    </row>
    <row r="3" s="2" customFormat="1" ht="21.75" customHeight="1" spans="1:24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12" customHeight="1" spans="1:24">
      <c r="A4" s="11"/>
      <c r="B4" s="12"/>
      <c r="C4" s="11"/>
      <c r="D4" s="11"/>
      <c r="E4" s="13"/>
      <c r="F4" s="11"/>
      <c r="G4" s="11"/>
      <c r="H4" s="11"/>
      <c r="I4" s="11"/>
    </row>
    <row r="5" s="2" customFormat="1" ht="99" customHeight="1" spans="1:24">
      <c r="A5" s="14">
        <v>1</v>
      </c>
      <c r="B5" s="15" t="s">
        <v>11</v>
      </c>
      <c r="C5" s="16" t="s">
        <v>12</v>
      </c>
      <c r="D5" s="17">
        <f>3.6*5.2*2+2.95*3.6*2+5.2*2.95+4.9*1.6*2+3.1*1.6*2+2.7*3.6*2+3.6*4*2.2+(5.6*3.5*2+3.6*3.3*2)*8+3.3*3.6*8+2.7*3.6*2+3.6*4*2.2</f>
        <v>800.58</v>
      </c>
      <c r="E5" s="18"/>
      <c r="F5" s="18"/>
      <c r="G5" s="17"/>
      <c r="H5" s="17"/>
      <c r="I5" s="19"/>
    </row>
    <row r="6" s="2" customFormat="1" ht="26.25" customHeight="1" spans="1:24">
      <c r="A6" s="14">
        <v>2</v>
      </c>
      <c r="B6" s="15" t="s">
        <v>13</v>
      </c>
      <c r="C6" s="16" t="s">
        <v>12</v>
      </c>
      <c r="D6" s="17">
        <f>5.2*2.8+5.6*2.7</f>
        <v>29.68</v>
      </c>
      <c r="E6" s="18"/>
      <c r="F6" s="18"/>
      <c r="G6" s="17"/>
      <c r="H6" s="17"/>
      <c r="I6" s="19"/>
    </row>
    <row r="7" s="2" customFormat="1" ht="26.25" customHeight="1" spans="1:24">
      <c r="A7" s="14">
        <v>3</v>
      </c>
      <c r="B7" s="15" t="s">
        <v>14</v>
      </c>
      <c r="C7" s="16" t="s">
        <v>12</v>
      </c>
      <c r="D7" s="17">
        <f>3.1*4.9</f>
        <v>15.19</v>
      </c>
      <c r="E7" s="18"/>
      <c r="F7" s="18"/>
      <c r="G7" s="17"/>
      <c r="H7" s="17"/>
      <c r="I7" s="19"/>
    </row>
    <row r="8" s="2" customFormat="1" ht="45" customHeight="1" spans="1:24">
      <c r="A8" s="14">
        <v>4</v>
      </c>
      <c r="B8" s="15" t="s">
        <v>15</v>
      </c>
      <c r="C8" s="16" t="s">
        <v>16</v>
      </c>
      <c r="D8" s="17">
        <v>1</v>
      </c>
      <c r="E8" s="18"/>
      <c r="F8" s="18"/>
      <c r="G8" s="17"/>
      <c r="H8" s="17"/>
      <c r="I8" s="19"/>
    </row>
    <row r="9" s="2" customFormat="1" ht="26.25" customHeight="1" spans="1:24">
      <c r="A9" s="14">
        <v>5</v>
      </c>
      <c r="B9" s="15" t="s">
        <v>17</v>
      </c>
      <c r="C9" s="16" t="s">
        <v>16</v>
      </c>
      <c r="D9" s="17">
        <v>1</v>
      </c>
      <c r="E9" s="18"/>
      <c r="F9" s="18"/>
      <c r="G9" s="17"/>
      <c r="H9" s="17"/>
      <c r="I9" s="19"/>
    </row>
    <row r="10" s="2" customFormat="1" ht="52" customHeight="1" spans="1:24">
      <c r="A10" s="14">
        <v>6</v>
      </c>
      <c r="B10" s="15" t="s">
        <v>18</v>
      </c>
      <c r="C10" s="16" t="s">
        <v>12</v>
      </c>
      <c r="D10" s="17">
        <f>5.2*2.95+5.2*5.1+3.6*5.2+3.3*5.6+3.1*4.9+5.2*2.8</f>
        <v>108.81</v>
      </c>
      <c r="E10" s="18"/>
      <c r="F10" s="18"/>
      <c r="G10" s="17"/>
      <c r="H10" s="17"/>
      <c r="I10" s="19"/>
    </row>
    <row r="11" s="2" customFormat="1" ht="26.25" customHeight="1" spans="1:24">
      <c r="A11" s="14">
        <v>7</v>
      </c>
      <c r="B11" s="15" t="s">
        <v>19</v>
      </c>
      <c r="C11" s="16" t="s">
        <v>20</v>
      </c>
      <c r="D11" s="17">
        <v>180</v>
      </c>
      <c r="E11" s="18"/>
      <c r="F11" s="18"/>
      <c r="G11" s="17"/>
      <c r="H11" s="17"/>
      <c r="I11" s="19"/>
    </row>
    <row r="12" s="2" customFormat="1" ht="26.25" customHeight="1" spans="1:24">
      <c r="A12" s="14">
        <v>8</v>
      </c>
      <c r="B12" s="15" t="s">
        <v>21</v>
      </c>
      <c r="C12" s="16" t="s">
        <v>22</v>
      </c>
      <c r="D12" s="17">
        <v>1</v>
      </c>
      <c r="E12" s="18"/>
      <c r="F12" s="18"/>
      <c r="G12" s="17"/>
      <c r="H12" s="17"/>
      <c r="I12" s="19"/>
    </row>
    <row r="13" s="3" customFormat="1" ht="26.25" customHeight="1" spans="1:24">
      <c r="A13" s="14"/>
      <c r="B13" s="20" t="s">
        <v>23</v>
      </c>
      <c r="C13" s="21" t="s">
        <v>24</v>
      </c>
      <c r="D13" s="21"/>
      <c r="E13" s="21"/>
      <c r="F13" s="21"/>
      <c r="G13" s="20"/>
      <c r="H13" s="20"/>
      <c r="I13" s="19"/>
    </row>
    <row r="14" s="3" customFormat="1" ht="26.25" customHeight="1" spans="1:24">
      <c r="A14" s="14"/>
      <c r="B14" s="20" t="s">
        <v>25</v>
      </c>
      <c r="C14" s="21" t="s">
        <v>26</v>
      </c>
      <c r="D14" s="21">
        <f>H13</f>
        <v>0</v>
      </c>
      <c r="E14" s="21"/>
      <c r="F14" s="21" t="s">
        <v>27</v>
      </c>
      <c r="G14" s="22"/>
      <c r="H14" s="22"/>
      <c r="I14" s="19"/>
    </row>
    <row r="15" s="4" customFormat="1" spans="1:24">
      <c r="I15" s="23"/>
    </row>
  </sheetData>
  <mergeCells count="12">
    <mergeCell ref="A1:I1"/>
    <mergeCell ref="A2:I2"/>
    <mergeCell ref="D14:E1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无奈轮回</cp:lastModifiedBy>
  <dcterms:created xsi:type="dcterms:W3CDTF">2022-11-04T02:57:00Z</dcterms:created>
  <dcterms:modified xsi:type="dcterms:W3CDTF">2026-04-22T07:28:14Z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4917305DBF9445E29F1FD1998DFC2E7B_13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